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6b" sheetId="1" r:id="rId1"/>
  </sheets>
  <externalReferences>
    <externalReference r:id="rId2"/>
  </externalReferences>
  <definedNames>
    <definedName name="_xlnm.Print_Area" localSheetId="0">'6b'!$A$1:$G$38</definedName>
  </definedNames>
  <calcPr calcId="145621"/>
</workbook>
</file>

<file path=xl/calcChain.xml><?xml version="1.0" encoding="utf-8"?>
<calcChain xmlns="http://schemas.openxmlformats.org/spreadsheetml/2006/main">
  <c r="F22" i="1" l="1"/>
  <c r="F20" i="1" s="1"/>
  <c r="E22" i="1"/>
  <c r="C22" i="1"/>
  <c r="C20" i="1" s="1"/>
  <c r="B22" i="1"/>
  <c r="D22" i="1" s="1"/>
  <c r="E20" i="1"/>
  <c r="F11" i="1"/>
  <c r="F9" i="1" s="1"/>
  <c r="E11" i="1"/>
  <c r="C11" i="1"/>
  <c r="C9" i="1" s="1"/>
  <c r="E9" i="1"/>
  <c r="B9" i="1"/>
  <c r="A6" i="1"/>
  <c r="A5" i="1"/>
  <c r="F31" i="1" l="1"/>
  <c r="D20" i="1"/>
  <c r="G22" i="1"/>
  <c r="G20" i="1" s="1"/>
  <c r="C31" i="1"/>
  <c r="E31" i="1"/>
  <c r="D11" i="1"/>
  <c r="B20" i="1"/>
  <c r="G11" i="1" l="1"/>
  <c r="G9" i="1" s="1"/>
  <c r="D9" i="1"/>
  <c r="D31" i="1" s="1"/>
  <c r="B31" i="1"/>
  <c r="G31" i="1" l="1"/>
</calcChain>
</file>

<file path=xl/sharedStrings.xml><?xml version="1.0" encoding="utf-8"?>
<sst xmlns="http://schemas.openxmlformats.org/spreadsheetml/2006/main" count="33" uniqueCount="25">
  <si>
    <t>UNIVERSIDAD AUTONOMA DE BAJA CALIFORNIA</t>
  </si>
  <si>
    <t>Estado Analítico del Ejercicio del Presupuesto de Egresos Detallado - LDF</t>
  </si>
  <si>
    <t>Clasificación Administrativa</t>
  </si>
  <si>
    <t xml:space="preserve">Del 1 de enero al 31 de Diciembre de 2018 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</si>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</sst>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6" formatCode="General_)"/>
    <numFmt numFmtId="167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9" fillId="0" borderId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35</xdr:row>
      <xdr:rowOff>6350</xdr:rowOff>
    </xdr:from>
    <xdr:to>
      <xdr:col>0</xdr:col>
      <xdr:colOff>2984500</xdr:colOff>
      <xdr:row>35</xdr:row>
      <xdr:rowOff>6350</xdr:rowOff>
    </xdr:to>
    <xdr:cxnSp macro="">
      <xdr:nvCxnSpPr>
        <xdr:cNvPr id="2" name="1 Conector recto"/>
        <xdr:cNvCxnSpPr/>
      </xdr:nvCxnSpPr>
      <xdr:spPr>
        <a:xfrm>
          <a:off x="311150" y="6590030"/>
          <a:ext cx="267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35</xdr:row>
      <xdr:rowOff>17462</xdr:rowOff>
    </xdr:from>
    <xdr:to>
      <xdr:col>6</xdr:col>
      <xdr:colOff>262312</xdr:colOff>
      <xdr:row>35</xdr:row>
      <xdr:rowOff>17462</xdr:rowOff>
    </xdr:to>
    <xdr:cxnSp macro="">
      <xdr:nvCxnSpPr>
        <xdr:cNvPr id="3" name="2 Conector recto"/>
        <xdr:cNvCxnSpPr/>
      </xdr:nvCxnSpPr>
      <xdr:spPr>
        <a:xfrm>
          <a:off x="5824545" y="6601142"/>
          <a:ext cx="28578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771968</xdr:colOff>
      <xdr:row>3</xdr:row>
      <xdr:rowOff>166688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79152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34</xdr:row>
      <xdr:rowOff>0</xdr:rowOff>
    </xdr:from>
    <xdr:to>
      <xdr:col>0</xdr:col>
      <xdr:colOff>3048000</xdr:colOff>
      <xdr:row>38</xdr:row>
      <xdr:rowOff>0</xdr:rowOff>
    </xdr:to>
    <xdr:sp macro="" textlink="">
      <xdr:nvSpPr>
        <xdr:cNvPr id="5" name="4 CuadroTexto"/>
        <xdr:cNvSpPr txBox="1"/>
      </xdr:nvSpPr>
      <xdr:spPr>
        <a:xfrm>
          <a:off x="152400" y="6400800"/>
          <a:ext cx="289560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34</xdr:row>
      <xdr:rowOff>0</xdr:rowOff>
    </xdr:from>
    <xdr:to>
      <xdr:col>6</xdr:col>
      <xdr:colOff>250248</xdr:colOff>
      <xdr:row>38</xdr:row>
      <xdr:rowOff>0</xdr:rowOff>
    </xdr:to>
    <xdr:sp macro="" textlink="">
      <xdr:nvSpPr>
        <xdr:cNvPr id="6" name="5 CuadroTexto"/>
        <xdr:cNvSpPr txBox="1"/>
      </xdr:nvSpPr>
      <xdr:spPr>
        <a:xfrm>
          <a:off x="5715000" y="6400800"/>
          <a:ext cx="2955348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/>
      <sheetData sheetId="1">
        <row r="5">
          <cell r="A5" t="str">
            <v>(PESOS)</v>
          </cell>
        </row>
        <row r="6">
          <cell r="A6" t="str">
            <v>Cuenta pública de 2018</v>
          </cell>
        </row>
        <row r="9">
          <cell r="D9">
            <v>31760175</v>
          </cell>
          <cell r="F9">
            <v>2180192365</v>
          </cell>
          <cell r="G9">
            <v>2180393761</v>
          </cell>
        </row>
        <row r="84">
          <cell r="C84">
            <v>4268835044</v>
          </cell>
          <cell r="D84">
            <v>388368889</v>
          </cell>
          <cell r="F84">
            <v>1918817346</v>
          </cell>
          <cell r="G84">
            <v>1917242586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4" zoomScaleNormal="100" workbookViewId="0">
      <selection activeCell="C44" sqref="C44"/>
    </sheetView>
  </sheetViews>
  <sheetFormatPr baseColWidth="10" defaultRowHeight="14.4" x14ac:dyDescent="0.3"/>
  <cols>
    <col min="1" max="1" width="46" customWidth="1"/>
    <col min="2" max="2" width="15.44140625" customWidth="1"/>
    <col min="3" max="3" width="14.6640625" customWidth="1"/>
    <col min="4" max="4" width="15.44140625" bestFit="1" customWidth="1"/>
    <col min="5" max="5" width="15.5546875" customWidth="1"/>
    <col min="6" max="6" width="15.6640625" customWidth="1"/>
    <col min="7" max="7" width="14.88671875" bestFit="1" customWidth="1"/>
  </cols>
  <sheetData>
    <row r="1" spans="1:7" ht="19.95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">
        <v>3</v>
      </c>
      <c r="B4" s="5"/>
      <c r="C4" s="5"/>
      <c r="D4" s="5"/>
      <c r="E4" s="5"/>
      <c r="F4" s="5"/>
      <c r="G4" s="6"/>
    </row>
    <row r="5" spans="1:7" x14ac:dyDescent="0.3">
      <c r="A5" s="4" t="str">
        <f>+'[1]6a'!A5:H5</f>
        <v>(PESOS)</v>
      </c>
      <c r="B5" s="5"/>
      <c r="C5" s="5"/>
      <c r="D5" s="5"/>
      <c r="E5" s="5"/>
      <c r="F5" s="5"/>
      <c r="G5" s="6"/>
    </row>
    <row r="6" spans="1:7" ht="15" thickBot="1" x14ac:dyDescent="0.35">
      <c r="A6" s="4" t="str">
        <f>+'[1]6a'!A6:H6</f>
        <v>Cuenta pública de 2018</v>
      </c>
      <c r="B6" s="5"/>
      <c r="C6" s="5"/>
      <c r="D6" s="5"/>
      <c r="E6" s="5"/>
      <c r="F6" s="5"/>
      <c r="G6" s="6"/>
    </row>
    <row r="7" spans="1:7" ht="15" thickBot="1" x14ac:dyDescent="0.35">
      <c r="A7" s="7" t="s">
        <v>4</v>
      </c>
      <c r="B7" s="8" t="s">
        <v>5</v>
      </c>
      <c r="C7" s="9"/>
      <c r="D7" s="9"/>
      <c r="E7" s="9"/>
      <c r="F7" s="10"/>
      <c r="G7" s="7" t="s">
        <v>6</v>
      </c>
    </row>
    <row r="8" spans="1:7" ht="21" thickBot="1" x14ac:dyDescent="0.35">
      <c r="A8" s="11"/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1"/>
    </row>
    <row r="9" spans="1:7" x14ac:dyDescent="0.3">
      <c r="A9" s="13" t="s">
        <v>12</v>
      </c>
      <c r="B9" s="14">
        <f>B11+B12+B13+B14+B15+B16+B17+B18</f>
        <v>0</v>
      </c>
      <c r="C9" s="14">
        <f t="shared" ref="C9:G9" si="0">C11+C12+C13+C14+C15+C16+C17+C18</f>
        <v>31760175</v>
      </c>
      <c r="D9" s="14">
        <f t="shared" si="0"/>
        <v>31760175</v>
      </c>
      <c r="E9" s="14">
        <f t="shared" si="0"/>
        <v>2180192365</v>
      </c>
      <c r="F9" s="14">
        <f t="shared" si="0"/>
        <v>2180393761</v>
      </c>
      <c r="G9" s="14">
        <f t="shared" si="0"/>
        <v>-2148432190</v>
      </c>
    </row>
    <row r="10" spans="1:7" x14ac:dyDescent="0.3">
      <c r="A10" s="13" t="s">
        <v>13</v>
      </c>
      <c r="B10" s="15"/>
      <c r="C10" s="15"/>
      <c r="D10" s="15"/>
      <c r="E10" s="15"/>
      <c r="F10" s="15"/>
      <c r="G10" s="15"/>
    </row>
    <row r="11" spans="1:7" x14ac:dyDescent="0.3">
      <c r="A11" s="16" t="s">
        <v>14</v>
      </c>
      <c r="B11" s="15">
        <v>0</v>
      </c>
      <c r="C11" s="15">
        <f>'[1]6a'!D9</f>
        <v>31760175</v>
      </c>
      <c r="D11" s="15">
        <f>B11+C11</f>
        <v>31760175</v>
      </c>
      <c r="E11" s="15">
        <f>'[1]6a'!F9</f>
        <v>2180192365</v>
      </c>
      <c r="F11" s="15">
        <f>'[1]6a'!G9</f>
        <v>2180393761</v>
      </c>
      <c r="G11" s="15">
        <f>D11-E11</f>
        <v>-2148432190</v>
      </c>
    </row>
    <row r="12" spans="1:7" x14ac:dyDescent="0.3">
      <c r="A12" s="16" t="s">
        <v>15</v>
      </c>
      <c r="B12" s="15"/>
      <c r="C12" s="15"/>
      <c r="D12" s="15"/>
      <c r="E12" s="15"/>
      <c r="F12" s="15"/>
      <c r="G12" s="15"/>
    </row>
    <row r="13" spans="1:7" x14ac:dyDescent="0.3">
      <c r="A13" s="16" t="s">
        <v>16</v>
      </c>
      <c r="B13" s="15"/>
      <c r="C13" s="15"/>
      <c r="D13" s="15"/>
      <c r="E13" s="15"/>
      <c r="F13" s="15"/>
      <c r="G13" s="15"/>
    </row>
    <row r="14" spans="1:7" x14ac:dyDescent="0.3">
      <c r="A14" s="16" t="s">
        <v>17</v>
      </c>
      <c r="B14" s="15"/>
      <c r="C14" s="15"/>
      <c r="D14" s="15"/>
      <c r="E14" s="15"/>
      <c r="F14" s="15"/>
      <c r="G14" s="15"/>
    </row>
    <row r="15" spans="1:7" x14ac:dyDescent="0.3">
      <c r="A15" s="16" t="s">
        <v>18</v>
      </c>
      <c r="B15" s="15"/>
      <c r="C15" s="15"/>
      <c r="D15" s="15"/>
      <c r="E15" s="15"/>
      <c r="F15" s="15"/>
      <c r="G15" s="15"/>
    </row>
    <row r="16" spans="1:7" x14ac:dyDescent="0.3">
      <c r="A16" s="16" t="s">
        <v>19</v>
      </c>
      <c r="B16" s="15"/>
      <c r="C16" s="15"/>
      <c r="D16" s="15"/>
      <c r="E16" s="15"/>
      <c r="F16" s="15"/>
      <c r="G16" s="15"/>
    </row>
    <row r="17" spans="1:7" x14ac:dyDescent="0.3">
      <c r="A17" s="16" t="s">
        <v>20</v>
      </c>
      <c r="B17" s="15"/>
      <c r="C17" s="15"/>
      <c r="D17" s="15"/>
      <c r="E17" s="15"/>
      <c r="F17" s="15"/>
      <c r="G17" s="15"/>
    </row>
    <row r="18" spans="1:7" x14ac:dyDescent="0.3">
      <c r="A18" s="16" t="s">
        <v>21</v>
      </c>
      <c r="B18" s="15"/>
      <c r="C18" s="15"/>
      <c r="D18" s="15"/>
      <c r="E18" s="15"/>
      <c r="F18" s="15"/>
      <c r="G18" s="15"/>
    </row>
    <row r="19" spans="1:7" x14ac:dyDescent="0.3">
      <c r="A19" s="16"/>
      <c r="B19" s="15"/>
      <c r="C19" s="15"/>
      <c r="D19" s="15"/>
      <c r="E19" s="15"/>
      <c r="F19" s="15"/>
      <c r="G19" s="15"/>
    </row>
    <row r="20" spans="1:7" x14ac:dyDescent="0.3">
      <c r="A20" s="17" t="s">
        <v>22</v>
      </c>
      <c r="B20" s="14">
        <f>B22+B23+B24+B25+B26+B27+B28+B29</f>
        <v>4268835044</v>
      </c>
      <c r="C20" s="14">
        <f t="shared" ref="C20:G20" si="1">C22+C23+C24+C25+C26+C27+C28+C29</f>
        <v>388368889</v>
      </c>
      <c r="D20" s="14">
        <f t="shared" si="1"/>
        <v>4657203933</v>
      </c>
      <c r="E20" s="14">
        <f t="shared" si="1"/>
        <v>1918817346</v>
      </c>
      <c r="F20" s="14">
        <f t="shared" si="1"/>
        <v>1917242586</v>
      </c>
      <c r="G20" s="14">
        <f t="shared" si="1"/>
        <v>2738386587</v>
      </c>
    </row>
    <row r="21" spans="1:7" x14ac:dyDescent="0.3">
      <c r="A21" s="17" t="s">
        <v>23</v>
      </c>
      <c r="B21" s="15"/>
      <c r="C21" s="15"/>
      <c r="D21" s="15"/>
      <c r="E21" s="15"/>
      <c r="F21" s="15"/>
      <c r="G21" s="15"/>
    </row>
    <row r="22" spans="1:7" x14ac:dyDescent="0.3">
      <c r="A22" s="16" t="s">
        <v>14</v>
      </c>
      <c r="B22" s="15">
        <f>'[1]6a'!C84</f>
        <v>4268835044</v>
      </c>
      <c r="C22" s="15">
        <f>'[1]6a'!D84</f>
        <v>388368889</v>
      </c>
      <c r="D22" s="15">
        <f>B22+C22</f>
        <v>4657203933</v>
      </c>
      <c r="E22" s="15">
        <f>'[1]6a'!F84</f>
        <v>1918817346</v>
      </c>
      <c r="F22" s="15">
        <f>'[1]6a'!G84</f>
        <v>1917242586</v>
      </c>
      <c r="G22" s="15">
        <f>D22-E22</f>
        <v>2738386587</v>
      </c>
    </row>
    <row r="23" spans="1:7" x14ac:dyDescent="0.3">
      <c r="A23" s="16" t="s">
        <v>15</v>
      </c>
      <c r="B23" s="15"/>
      <c r="C23" s="15"/>
      <c r="D23" s="15"/>
      <c r="E23" s="15"/>
      <c r="F23" s="15"/>
      <c r="G23" s="15"/>
    </row>
    <row r="24" spans="1:7" x14ac:dyDescent="0.3">
      <c r="A24" s="16" t="s">
        <v>16</v>
      </c>
      <c r="B24" s="15"/>
      <c r="C24" s="15"/>
      <c r="D24" s="15"/>
      <c r="E24" s="15"/>
      <c r="F24" s="15"/>
      <c r="G24" s="15"/>
    </row>
    <row r="25" spans="1:7" x14ac:dyDescent="0.3">
      <c r="A25" s="16" t="s">
        <v>17</v>
      </c>
      <c r="B25" s="15"/>
      <c r="C25" s="15"/>
      <c r="D25" s="15"/>
      <c r="E25" s="15"/>
      <c r="F25" s="15"/>
      <c r="G25" s="15"/>
    </row>
    <row r="26" spans="1:7" x14ac:dyDescent="0.3">
      <c r="A26" s="16" t="s">
        <v>18</v>
      </c>
      <c r="B26" s="15"/>
      <c r="C26" s="15"/>
      <c r="D26" s="15"/>
      <c r="E26" s="15"/>
      <c r="F26" s="15"/>
      <c r="G26" s="15"/>
    </row>
    <row r="27" spans="1:7" x14ac:dyDescent="0.3">
      <c r="A27" s="16" t="s">
        <v>19</v>
      </c>
      <c r="B27" s="15"/>
      <c r="C27" s="15"/>
      <c r="D27" s="15"/>
      <c r="E27" s="15"/>
      <c r="F27" s="15"/>
      <c r="G27" s="15"/>
    </row>
    <row r="28" spans="1:7" x14ac:dyDescent="0.3">
      <c r="A28" s="16" t="s">
        <v>20</v>
      </c>
      <c r="B28" s="15"/>
      <c r="C28" s="15"/>
      <c r="D28" s="15"/>
      <c r="E28" s="15"/>
      <c r="F28" s="15"/>
      <c r="G28" s="15"/>
    </row>
    <row r="29" spans="1:7" x14ac:dyDescent="0.3">
      <c r="A29" s="16" t="s">
        <v>21</v>
      </c>
      <c r="B29" s="15"/>
      <c r="C29" s="15"/>
      <c r="D29" s="15"/>
      <c r="E29" s="15"/>
      <c r="F29" s="15"/>
      <c r="G29" s="15"/>
    </row>
    <row r="30" spans="1:7" x14ac:dyDescent="0.3">
      <c r="A30" s="18"/>
      <c r="B30" s="15"/>
      <c r="C30" s="15"/>
      <c r="D30" s="15"/>
      <c r="E30" s="15"/>
      <c r="F30" s="15"/>
      <c r="G30" s="15"/>
    </row>
    <row r="31" spans="1:7" x14ac:dyDescent="0.3">
      <c r="A31" s="19" t="s">
        <v>24</v>
      </c>
      <c r="B31" s="14">
        <f>+B20+B9</f>
        <v>4268835044</v>
      </c>
      <c r="C31" s="14">
        <f t="shared" ref="C31:G31" si="2">+C20+C9</f>
        <v>420129064</v>
      </c>
      <c r="D31" s="14">
        <f t="shared" si="2"/>
        <v>4688964108</v>
      </c>
      <c r="E31" s="14">
        <f t="shared" si="2"/>
        <v>4099009711</v>
      </c>
      <c r="F31" s="14">
        <f t="shared" si="2"/>
        <v>4097636347</v>
      </c>
      <c r="G31" s="14">
        <f t="shared" si="2"/>
        <v>589954397</v>
      </c>
    </row>
    <row r="32" spans="1:7" ht="15" thickBot="1" x14ac:dyDescent="0.35">
      <c r="A32" s="20"/>
      <c r="B32" s="21"/>
      <c r="C32" s="21"/>
      <c r="D32" s="21"/>
      <c r="E32" s="21"/>
      <c r="F32" s="21"/>
      <c r="G32" s="21"/>
    </row>
    <row r="35" spans="1:7" s="22" customFormat="1" x14ac:dyDescent="0.3">
      <c r="A35"/>
    </row>
    <row r="36" spans="1:7" s="22" customFormat="1" x14ac:dyDescent="0.3">
      <c r="A36"/>
      <c r="B36" s="23"/>
      <c r="C36" s="23"/>
      <c r="D36" s="23"/>
      <c r="E36" s="24"/>
      <c r="F36" s="24"/>
      <c r="G36" s="23"/>
    </row>
    <row r="37" spans="1:7" s="22" customFormat="1" x14ac:dyDescent="0.3">
      <c r="A37"/>
      <c r="B37" s="23"/>
      <c r="C37" s="23"/>
      <c r="D37" s="23"/>
      <c r="E37" s="25"/>
      <c r="F37" s="25"/>
      <c r="G37" s="23"/>
    </row>
  </sheetData>
  <mergeCells count="11">
    <mergeCell ref="A7:A8"/>
    <mergeCell ref="B7:F7"/>
    <mergeCell ref="G7:G8"/>
    <mergeCell ref="E36:F36"/>
    <mergeCell ref="E37:F37"/>
    <mergeCell ref="A1:G1"/>
    <mergeCell ref="A2:G2"/>
    <mergeCell ref="A3:G3"/>
    <mergeCell ref="A4:G4"/>
    <mergeCell ref="A5:G5"/>
    <mergeCell ref="A6:G6"/>
  </mergeCells>
  <pageMargins left="0.7" right="0.7" top="0.44" bottom="0.28999999999999998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2019-03-06T21:38:44Z</cp:lastPrinted>
  <dcterms:created xsi:type="dcterms:W3CDTF">2019-03-06T21:38:25Z</dcterms:created>
  <dcterms:modified xsi:type="dcterms:W3CDTF">2019-03-06T21:39:20Z</dcterms:modified>
</cp:coreProperties>
</file>